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I12" i="1" s="1"/>
  <c r="H13" i="1"/>
  <c r="H14" i="1"/>
  <c r="I14" i="1" s="1"/>
  <c r="H15" i="1"/>
  <c r="I15" i="1" s="1"/>
  <c r="H8" i="1"/>
  <c r="I8" i="1" s="1"/>
  <c r="I13" i="1"/>
  <c r="I16" i="1" l="1"/>
  <c r="I17" i="1" s="1"/>
</calcChain>
</file>

<file path=xl/sharedStrings.xml><?xml version="1.0" encoding="utf-8"?>
<sst xmlns="http://schemas.openxmlformats.org/spreadsheetml/2006/main" count="36" uniqueCount="29">
  <si>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</si>
  <si>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</si>
  <si>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</si>
  <si>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</si>
  <si>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</si>
  <si>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Метод обоснования начальной (максимальной) цены: метод сопоставления рыночных цен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</si>
  <si>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</si>
  <si>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</si>
  <si>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</si>
  <si>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Всего. Начальная цена вида услуг, руб.</t>
  </si>
  <si>
    <t>Итого</t>
  </si>
  <si>
    <t>Приложение №2 к извещению об осуществлении закупки</t>
  </si>
  <si>
    <t>IV. Обоснование начальной (максимальной) цены  контракта на оказание услуг по изготовлению информационных памяток при чрезвычайных ситуациях</t>
  </si>
  <si>
    <t xml:space="preserve">Памятка № 8 «Что делать если вы провались под лед» </t>
  </si>
  <si>
    <t xml:space="preserve">Памятка № 7 «Купаться запрещено. Экстренная помощь» </t>
  </si>
  <si>
    <t xml:space="preserve">Памятка № 6 «Природные пожары. Правила поведения при пожаре в лесу» </t>
  </si>
  <si>
    <t xml:space="preserve">Памятка № 5 «Открытый огонь на дачном участке» </t>
  </si>
  <si>
    <t xml:space="preserve">Памятка № 4«Пожарная безопасность в зимний период» </t>
  </si>
  <si>
    <t xml:space="preserve">Памятка № 3 «Применение бытовых пиротехнических изделий» </t>
  </si>
  <si>
    <t xml:space="preserve">Памятка № 2 «Пожарная безопасность. Печное отопление» </t>
  </si>
  <si>
    <t xml:space="preserve">Количество </t>
  </si>
  <si>
    <t>Единица измерения</t>
  </si>
  <si>
    <t>штука</t>
  </si>
  <si>
    <t>Поставщик 1: Коммерческое предлжение 24-01-Вх-2 от 11.03.2025 г.</t>
  </si>
  <si>
    <t>Поставщик 2: Коммерческое предложение  24-01-Вх.-5 от 11.03.2025 г.</t>
  </si>
  <si>
    <t xml:space="preserve">Поставщик 3: Коммерческое предложение 24-01-Вх.-4 от 11.03.2025 г.            </t>
  </si>
  <si>
    <t xml:space="preserve">Поставщик 4: Коммерческое предложение 24-01-Вх.-3 от 11.03.2025 г.            </t>
  </si>
  <si>
    <t>Начальник отдела по ГО и ЧС администрации города Югорска                                                                                                          А.П. Хлыстов</t>
  </si>
  <si>
    <t xml:space="preserve">Памятка № 1 «Будьте осторожны с огнем»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</si>
</sst>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0" fillId="0" borderId="0" xfId="0" applyFill="1"/>
    <xf numFmtId="2" fontId="1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7" fillId="0" borderId="0" xfId="0" quotePrefix="1" applyNumberFormat="1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A12" sqref="A12"/>
    </sheetView>
  </sheetViews>
  <sheetFormatPr defaultRowHeight="14.4" x14ac:dyDescent="0.3"/>
  <cols>
    <col min="1" max="1" width="58.44140625" customWidth="1"/>
    <col min="2" max="2" width="12.5546875" customWidth="1"/>
    <col min="3" max="3" width="11.109375" customWidth="1"/>
    <col min="4" max="4" width="11.21875" customWidth="1"/>
    <col min="5" max="5" width="9.6640625" customWidth="1"/>
    <col min="6" max="6" width="9.33203125" customWidth="1"/>
    <col min="7" max="7" width="12.6640625" customWidth="1"/>
    <col min="8" max="8" width="15.33203125" customWidth="1"/>
    <col min="9" max="9" width="13.88671875" customWidth="1"/>
    <col min="10" max="10" width="6.5546875" customWidth="1"/>
    <col min="11" max="11" width="6.44140625" customWidth="1"/>
    <col min="12" max="12" width="6.6640625" customWidth="1"/>
    <col min="13" max="13" width="23.77734375" customWidth="1"/>
    <col min="14" max="14" width="26.44140625" customWidth="1"/>
    <col min="15" max="15" width="16.5546875" style="1" customWidth="1"/>
    <col min="16" max="16" width="12.109375" customWidth="1"/>
  </cols>
  <sheetData>
    <row r="1" spans="1:15" x14ac:dyDescent="0.3">
      <c r="D1" s="28" t="s">
        <v>11</v>
      </c>
      <c r="E1" s="28"/>
      <c r="F1" s="28"/>
      <c r="G1" s="28"/>
      <c r="H1" s="28"/>
      <c r="I1" s="28"/>
      <c r="J1" s="28"/>
      <c r="K1" s="28"/>
      <c r="L1" s="28"/>
    </row>
    <row r="2" spans="1:15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ht="18.75" customHeight="1" x14ac:dyDescent="0.3">
      <c r="A3" s="30" t="s">
        <v>12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s="2" customFormat="1" ht="15.6" x14ac:dyDescent="0.3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4"/>
    </row>
    <row r="5" spans="1:15" s="2" customFormat="1" ht="13.5" customHeight="1" thickBot="1" x14ac:dyDescent="0.35">
      <c r="A5" s="33" t="s">
        <v>4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60.75" customHeight="1" thickBot="1" x14ac:dyDescent="0.35">
      <c r="A6" s="38" t="s">
        <v>7</v>
      </c>
      <c r="B6" s="38" t="s">
        <v>21</v>
      </c>
      <c r="C6" s="38" t="s">
        <v>20</v>
      </c>
      <c r="D6" s="40" t="s">
        <v>8</v>
      </c>
      <c r="E6" s="41"/>
      <c r="F6" s="41"/>
      <c r="G6" s="41"/>
      <c r="H6" s="42"/>
      <c r="I6" s="38" t="s">
        <v>9</v>
      </c>
      <c r="O6"/>
    </row>
    <row r="7" spans="1:15" ht="54.75" customHeight="1" thickBot="1" x14ac:dyDescent="0.35">
      <c r="A7" s="39"/>
      <c r="B7" s="39"/>
      <c r="C7" s="39"/>
      <c r="D7" s="7" t="s">
        <v>0</v>
      </c>
      <c r="E7" s="7" t="s">
        <v>1</v>
      </c>
      <c r="F7" s="7" t="s">
        <v>2</v>
      </c>
      <c r="G7" s="7">
        <v>4</v>
      </c>
      <c r="H7" s="7" t="s">
        <v>3</v>
      </c>
      <c r="I7" s="39"/>
      <c r="O7"/>
    </row>
    <row r="8" spans="1:15" ht="31.2" customHeight="1" thickBot="1" x14ac:dyDescent="0.35">
      <c r="A8" s="16" t="s">
        <v>28</v>
      </c>
      <c r="B8" s="17" t="s">
        <v>22</v>
      </c>
      <c r="C8" s="17">
        <v>1400</v>
      </c>
      <c r="D8" s="15">
        <v>3.8</v>
      </c>
      <c r="E8" s="15">
        <v>4.4000000000000004</v>
      </c>
      <c r="F8" s="15">
        <v>4.93</v>
      </c>
      <c r="G8" s="15">
        <v>4.5999999999999996</v>
      </c>
      <c r="H8" s="15">
        <f t="shared" ref="H8:H15" si="0">ROUND((D8+E8+F8+G8)/4,2)</f>
        <v>4.43</v>
      </c>
      <c r="I8" s="15">
        <f t="shared" ref="I8:I14" si="1">C8*H8</f>
        <v>6202</v>
      </c>
      <c r="O8"/>
    </row>
    <row r="9" spans="1:15" ht="35.4" customHeight="1" thickBot="1" x14ac:dyDescent="0.35">
      <c r="A9" s="21" t="s">
        <v>19</v>
      </c>
      <c r="B9" s="24" t="s">
        <v>22</v>
      </c>
      <c r="C9" s="8">
        <v>1400</v>
      </c>
      <c r="D9" s="18">
        <v>3.8</v>
      </c>
      <c r="E9" s="18">
        <v>4.4000000000000004</v>
      </c>
      <c r="F9" s="15">
        <v>4.93</v>
      </c>
      <c r="G9" s="15">
        <v>4.5999999999999996</v>
      </c>
      <c r="H9" s="15">
        <f t="shared" si="0"/>
        <v>4.43</v>
      </c>
      <c r="I9" s="15">
        <f t="shared" si="1"/>
        <v>6202</v>
      </c>
      <c r="O9"/>
    </row>
    <row r="10" spans="1:15" ht="43.8" customHeight="1" thickBot="1" x14ac:dyDescent="0.35">
      <c r="A10" s="22" t="s">
        <v>18</v>
      </c>
      <c r="B10" s="24" t="s">
        <v>22</v>
      </c>
      <c r="C10" s="8">
        <v>1000</v>
      </c>
      <c r="D10" s="18">
        <v>3.8</v>
      </c>
      <c r="E10" s="18">
        <v>4.5</v>
      </c>
      <c r="F10" s="15">
        <v>5.5</v>
      </c>
      <c r="G10" s="15">
        <v>5</v>
      </c>
      <c r="H10" s="15">
        <f t="shared" si="0"/>
        <v>4.7</v>
      </c>
      <c r="I10" s="15">
        <f t="shared" si="1"/>
        <v>4700</v>
      </c>
      <c r="O10"/>
    </row>
    <row r="11" spans="1:15" ht="40.799999999999997" customHeight="1" thickBot="1" x14ac:dyDescent="0.35">
      <c r="A11" s="22" t="s">
        <v>17</v>
      </c>
      <c r="B11" s="24" t="s">
        <v>22</v>
      </c>
      <c r="C11" s="8">
        <v>1000</v>
      </c>
      <c r="D11" s="18">
        <v>3.8</v>
      </c>
      <c r="E11" s="18">
        <v>4.4000000000000004</v>
      </c>
      <c r="F11" s="15">
        <v>4.93</v>
      </c>
      <c r="G11" s="15">
        <v>4.5999999999999996</v>
      </c>
      <c r="H11" s="15">
        <f t="shared" si="0"/>
        <v>4.43</v>
      </c>
      <c r="I11" s="15">
        <f t="shared" si="1"/>
        <v>4430</v>
      </c>
      <c r="O11"/>
    </row>
    <row r="12" spans="1:15" ht="39" customHeight="1" thickBot="1" x14ac:dyDescent="0.35">
      <c r="A12" s="22" t="s">
        <v>16</v>
      </c>
      <c r="B12" s="24" t="s">
        <v>22</v>
      </c>
      <c r="C12" s="8">
        <v>1400</v>
      </c>
      <c r="D12" s="18">
        <v>3.8</v>
      </c>
      <c r="E12" s="18">
        <v>4.4000000000000004</v>
      </c>
      <c r="F12" s="15">
        <v>4.93</v>
      </c>
      <c r="G12" s="15">
        <v>4.5999999999999996</v>
      </c>
      <c r="H12" s="15">
        <f t="shared" si="0"/>
        <v>4.43</v>
      </c>
      <c r="I12" s="15">
        <f t="shared" si="1"/>
        <v>6202</v>
      </c>
      <c r="O12"/>
    </row>
    <row r="13" spans="1:15" ht="42" customHeight="1" thickBot="1" x14ac:dyDescent="0.35">
      <c r="A13" s="22" t="s">
        <v>15</v>
      </c>
      <c r="B13" s="24" t="s">
        <v>22</v>
      </c>
      <c r="C13" s="8">
        <v>1400</v>
      </c>
      <c r="D13" s="18">
        <v>3.8</v>
      </c>
      <c r="E13" s="18">
        <v>4.4000000000000004</v>
      </c>
      <c r="F13" s="15">
        <v>4.93</v>
      </c>
      <c r="G13" s="15">
        <v>4.5999999999999996</v>
      </c>
      <c r="H13" s="15">
        <f t="shared" si="0"/>
        <v>4.43</v>
      </c>
      <c r="I13" s="15">
        <f t="shared" si="1"/>
        <v>6202</v>
      </c>
      <c r="O13"/>
    </row>
    <row r="14" spans="1:15" ht="39.6" customHeight="1" thickBot="1" x14ac:dyDescent="0.35">
      <c r="A14" s="22" t="s">
        <v>14</v>
      </c>
      <c r="B14" s="24" t="s">
        <v>22</v>
      </c>
      <c r="C14" s="8">
        <v>1000</v>
      </c>
      <c r="D14" s="18">
        <v>3.8</v>
      </c>
      <c r="E14" s="18">
        <v>4.4000000000000004</v>
      </c>
      <c r="F14" s="15">
        <v>4.93</v>
      </c>
      <c r="G14" s="15">
        <v>4.5999999999999996</v>
      </c>
      <c r="H14" s="15">
        <f t="shared" si="0"/>
        <v>4.43</v>
      </c>
      <c r="I14" s="15">
        <f t="shared" si="1"/>
        <v>4430</v>
      </c>
      <c r="O14"/>
    </row>
    <row r="15" spans="1:15" ht="52.2" customHeight="1" thickBot="1" x14ac:dyDescent="0.35">
      <c r="A15" s="22" t="s">
        <v>13</v>
      </c>
      <c r="B15" s="24" t="s">
        <v>22</v>
      </c>
      <c r="C15" s="8">
        <v>1000</v>
      </c>
      <c r="D15" s="18">
        <v>3.8</v>
      </c>
      <c r="E15" s="18">
        <v>4.4000000000000004</v>
      </c>
      <c r="F15" s="15">
        <v>4.93</v>
      </c>
      <c r="G15" s="15">
        <v>4.5999999999999996</v>
      </c>
      <c r="H15" s="15">
        <f t="shared" si="0"/>
        <v>4.43</v>
      </c>
      <c r="I15" s="15">
        <f>C15*H15</f>
        <v>4430</v>
      </c>
      <c r="O15"/>
    </row>
    <row r="16" spans="1:15" ht="19.5" customHeight="1" thickBot="1" x14ac:dyDescent="0.35">
      <c r="A16" s="9" t="s">
        <v>10</v>
      </c>
      <c r="B16" s="23"/>
      <c r="C16" s="8"/>
      <c r="D16" s="10"/>
      <c r="E16" s="10"/>
      <c r="F16" s="10"/>
      <c r="G16" s="10"/>
      <c r="H16" s="10"/>
      <c r="I16" s="11">
        <f>I8+I9+I10+I11+I12+I13+I14+I15</f>
        <v>42798</v>
      </c>
      <c r="M16" s="27"/>
      <c r="O16"/>
    </row>
    <row r="17" spans="1:15" ht="19.5" customHeight="1" x14ac:dyDescent="0.3">
      <c r="A17" s="12" t="s">
        <v>6</v>
      </c>
      <c r="B17" s="12"/>
      <c r="C17" s="12"/>
      <c r="D17" s="12"/>
      <c r="E17" s="12"/>
      <c r="F17" s="12"/>
      <c r="G17" s="12"/>
      <c r="H17" s="12"/>
      <c r="I17" s="20">
        <f>I16</f>
        <v>42798</v>
      </c>
      <c r="O17"/>
    </row>
    <row r="18" spans="1:15" ht="23.25" customHeight="1" x14ac:dyDescent="0.3">
      <c r="A18" s="25"/>
      <c r="B18" s="5"/>
      <c r="C18" s="5"/>
      <c r="D18" s="5"/>
      <c r="E18" s="5"/>
      <c r="F18" s="5"/>
      <c r="G18" s="5"/>
      <c r="H18" s="5"/>
      <c r="I18" s="5"/>
      <c r="O18"/>
    </row>
    <row r="19" spans="1:15" ht="22.5" customHeight="1" x14ac:dyDescent="0.3">
      <c r="A19" s="35" t="s">
        <v>27</v>
      </c>
      <c r="B19" s="35"/>
      <c r="C19" s="35"/>
      <c r="D19" s="35"/>
      <c r="E19" s="35"/>
      <c r="F19" s="35"/>
      <c r="G19" s="35"/>
      <c r="H19" s="35"/>
      <c r="I19" s="35"/>
      <c r="O19"/>
    </row>
    <row r="20" spans="1:15" ht="22.5" customHeight="1" x14ac:dyDescent="0.3">
      <c r="A20" s="26"/>
      <c r="B20" s="3"/>
      <c r="C20" s="3"/>
      <c r="D20" s="1"/>
      <c r="O20"/>
    </row>
    <row r="21" spans="1:15" s="14" customFormat="1" ht="18" customHeight="1" x14ac:dyDescent="0.3">
      <c r="A21" s="29" t="s">
        <v>23</v>
      </c>
      <c r="B21" s="29"/>
      <c r="C21" s="29"/>
      <c r="D21" s="29"/>
      <c r="E21" s="29"/>
      <c r="F21"/>
      <c r="G21"/>
      <c r="H21"/>
      <c r="I21"/>
    </row>
    <row r="22" spans="1:15" s="14" customFormat="1" ht="16.8" customHeight="1" x14ac:dyDescent="0.3">
      <c r="A22" s="36" t="s">
        <v>24</v>
      </c>
      <c r="B22" s="36"/>
      <c r="C22" s="36"/>
      <c r="D22" s="36"/>
      <c r="E22" s="36"/>
      <c r="F22"/>
      <c r="G22"/>
      <c r="H22"/>
      <c r="I22"/>
    </row>
    <row r="23" spans="1:15" s="14" customFormat="1" ht="16.8" customHeight="1" x14ac:dyDescent="0.3">
      <c r="A23" s="29" t="s">
        <v>25</v>
      </c>
      <c r="B23" s="29"/>
      <c r="C23" s="29"/>
      <c r="D23" s="29"/>
      <c r="E23" s="29"/>
      <c r="F23"/>
      <c r="G23"/>
      <c r="H23"/>
      <c r="I23"/>
    </row>
    <row r="24" spans="1:15" s="14" customFormat="1" ht="12" customHeight="1" x14ac:dyDescent="0.3">
      <c r="A24" s="29" t="s">
        <v>26</v>
      </c>
      <c r="B24" s="29"/>
      <c r="C24" s="29"/>
      <c r="D24" s="29"/>
      <c r="E24" s="29"/>
      <c r="F24"/>
      <c r="G24"/>
      <c r="H24"/>
      <c r="I24"/>
    </row>
    <row r="25" spans="1:15" ht="22.5" customHeight="1" x14ac:dyDescent="0.3">
      <c r="O25"/>
    </row>
    <row r="26" spans="1:15" s="13" customFormat="1" ht="22.5" customHeight="1" x14ac:dyDescent="0.3">
      <c r="A26"/>
      <c r="B26"/>
      <c r="C26"/>
      <c r="D26"/>
      <c r="E26"/>
      <c r="F26"/>
      <c r="G26"/>
      <c r="H26"/>
      <c r="I26"/>
      <c r="J26" s="12"/>
      <c r="K26" s="12"/>
      <c r="L26" s="12"/>
      <c r="M26" s="12"/>
      <c r="N26" s="12"/>
      <c r="O26" s="12"/>
    </row>
    <row r="28" spans="1:15" s="5" customFormat="1" x14ac:dyDescent="0.3">
      <c r="A28"/>
      <c r="B28"/>
      <c r="C28"/>
      <c r="D28"/>
      <c r="E28"/>
      <c r="F28"/>
      <c r="G28"/>
      <c r="H28"/>
      <c r="I28"/>
      <c r="K28" s="37"/>
      <c r="L28" s="37"/>
      <c r="M28" s="37"/>
      <c r="N28" s="37"/>
      <c r="O28" s="6"/>
    </row>
    <row r="30" spans="1:15" ht="15" customHeight="1" x14ac:dyDescent="0.3"/>
    <row r="31" spans="1:15" ht="15" customHeight="1" x14ac:dyDescent="0.3"/>
    <row r="32" spans="1:15" ht="15" customHeight="1" x14ac:dyDescent="0.3"/>
  </sheetData>
  <mergeCells count="15">
    <mergeCell ref="A22:E22"/>
    <mergeCell ref="A23:E23"/>
    <mergeCell ref="K28:N28"/>
    <mergeCell ref="A6:A7"/>
    <mergeCell ref="C6:C7"/>
    <mergeCell ref="D6:H6"/>
    <mergeCell ref="I6:I7"/>
    <mergeCell ref="B6:B7"/>
    <mergeCell ref="A24:E24"/>
    <mergeCell ref="D1:L1"/>
    <mergeCell ref="A21:E21"/>
    <mergeCell ref="A3:N3"/>
    <mergeCell ref="A4:N4"/>
    <mergeCell ref="A5:O5"/>
    <mergeCell ref="A19:I19"/>
  </mergeCells>
  <pageMargins left="0.82677165354330717" right="0" top="0.39370078740157483" bottom="0.19685039370078741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2025-03-13T10:52:57Z</dcterms:modified>
</cp:coreProperties>
</file>